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<sst xmlns="http://schemas.openxmlformats.org/spreadsheetml/2006/main" count="30" uniqueCount="26">
  <si>
    <t>CHANGE FIGURES IN YELLOW BOXES</t>
  </si>
  <si>
    <t>ENTER CURRENT FIGS</t>
  </si>
  <si>
    <t>BELOW ⬇️</t>
  </si>
  <si>
    <t>Blanket Overall Improvement:</t>
  </si>
  <si>
    <t>ESTIMATE FIGURES</t>
  </si>
  <si>
    <t>CURRENT ⬇️</t>
  </si>
  <si>
    <t>SAME No. of Market Appraisals</t>
  </si>
  <si>
    <t>AFTER 🎉</t>
  </si>
  <si>
    <t>CUSTOM EXAMPLE TARGET</t>
  </si>
  <si>
    <t>Market Appraisals</t>
  </si>
  <si>
    <t>Market Appraisals (stays same)</t>
  </si>
  <si>
    <t>Appraisals</t>
  </si>
  <si>
    <t>Instructions won rate</t>
  </si>
  <si>
    <t>Win rate</t>
  </si>
  <si>
    <t>Ave instr. value</t>
  </si>
  <si>
    <t>Instr. Value</t>
  </si>
  <si>
    <t>Ave fee now (ex vat)</t>
  </si>
  <si>
    <t>Ave fee (ex vat)</t>
  </si>
  <si>
    <t>Fee (ex vat)</t>
  </si>
  <si>
    <t>Instrctd:Sold Ratio</t>
  </si>
  <si>
    <t>Sold rate</t>
  </si>
  <si>
    <t>Annual uplift</t>
  </si>
  <si>
    <t>Total Fee income</t>
  </si>
  <si>
    <t>NOW</t>
  </si>
  <si>
    <t>AFTER</t>
  </si>
  <si>
    <t>TARGET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</si>
</sst>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£]#,##0"/>
  </numFmts>
  <fonts count="6">
    <font>
      <sz val="10.0"/>
      <color rgb="FF000000"/>
      <name val="Arial"/>
      <scheme val="minor"/>
    </font>
    <font>
      <sz val="11.0"/>
      <color rgb="FF404E66"/>
      <name val="Muli"/>
    </font>
    <font>
      <b/>
      <sz val="11.0"/>
      <color rgb="FF404E66"/>
      <name val="Muli"/>
    </font>
    <font>
      <b/>
      <sz val="11.0"/>
      <color rgb="FF404E66"/>
      <name val="Montserrat"/>
    </font>
    <font>
      <b/>
      <sz val="12.0"/>
      <color rgb="FF404E66"/>
      <name val="Montserrat"/>
    </font>
    <font>
      <sz val="12.0"/>
      <color rgb="FF404E66"/>
      <name val="Montserrat"/>
    </font>
  </fonts>
  <fills count="8">
    <fill>
      <patternFill patternType="none"/>
    </fill>
    <fill>
      <patternFill patternType="lightGray"/>
    </fill>
    <fill>
      <patternFill patternType="solid">
        <fgColor rgb="FFFFFDF8"/>
        <bgColor rgb="FFFFFDF8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F6F3EB"/>
        <bgColor rgb="FFF6F3EB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</fills>
  <borders count="2">
    <border/>
    <border>
      <left style="thin">
        <color rgb="FFF6F3EB"/>
      </left>
      <right style="thin">
        <color rgb="FFF6F3EB"/>
      </right>
      <top style="thin">
        <color rgb="FFF6F3EB"/>
      </top>
      <bottom style="thin">
        <color rgb="FFF6F3EB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1" numFmtId="0" xfId="0" applyAlignment="1" applyBorder="1" applyFont="1">
      <alignment readingOrder="0" vertical="center"/>
    </xf>
    <xf borderId="1" fillId="3" fontId="2" numFmtId="0" xfId="0" applyAlignment="1" applyBorder="1" applyFill="1" applyFont="1">
      <alignment readingOrder="0" vertical="center"/>
    </xf>
    <xf borderId="1" fillId="4" fontId="1" numFmtId="0" xfId="0" applyAlignment="1" applyBorder="1" applyFill="1" applyFont="1">
      <alignment readingOrder="0" vertical="center"/>
    </xf>
    <xf borderId="1" fillId="4" fontId="3" numFmtId="0" xfId="0" applyAlignment="1" applyBorder="1" applyFont="1">
      <alignment horizontal="right" readingOrder="0" vertical="center"/>
    </xf>
    <xf borderId="1" fillId="4" fontId="3" numFmtId="9" xfId="0" applyAlignment="1" applyBorder="1" applyFont="1" applyNumberFormat="1">
      <alignment readingOrder="0" vertical="center"/>
    </xf>
    <xf borderId="1" fillId="2" fontId="2" numFmtId="0" xfId="0" applyAlignment="1" applyBorder="1" applyFont="1">
      <alignment vertical="center"/>
    </xf>
    <xf borderId="1" fillId="5" fontId="4" numFmtId="0" xfId="0" applyAlignment="1" applyBorder="1" applyFill="1" applyFont="1">
      <alignment readingOrder="0" vertical="center"/>
    </xf>
    <xf borderId="1" fillId="5" fontId="4" numFmtId="0" xfId="0" applyAlignment="1" applyBorder="1" applyFont="1">
      <alignment horizontal="right" readingOrder="0" vertical="center"/>
    </xf>
    <xf borderId="1" fillId="2" fontId="4" numFmtId="0" xfId="0" applyAlignment="1" applyBorder="1" applyFont="1">
      <alignment vertical="center"/>
    </xf>
    <xf borderId="1" fillId="3" fontId="5" numFmtId="0" xfId="0" applyAlignment="1" applyBorder="1" applyFont="1">
      <alignment readingOrder="0" vertical="center"/>
    </xf>
    <xf borderId="1" fillId="5" fontId="4" numFmtId="0" xfId="0" applyAlignment="1" applyBorder="1" applyFont="1">
      <alignment vertical="center"/>
    </xf>
    <xf borderId="1" fillId="5" fontId="3" numFmtId="0" xfId="0" applyAlignment="1" applyBorder="1" applyFont="1">
      <alignment readingOrder="0" vertical="center"/>
    </xf>
    <xf borderId="1" fillId="5" fontId="1" numFmtId="0" xfId="0" applyAlignment="1" applyBorder="1" applyFont="1">
      <alignment vertical="center"/>
    </xf>
    <xf borderId="1" fillId="5" fontId="1" numFmtId="0" xfId="0" applyAlignment="1" applyBorder="1" applyFont="1">
      <alignment readingOrder="0" vertical="center"/>
    </xf>
    <xf borderId="1" fillId="4" fontId="1" numFmtId="9" xfId="0" applyAlignment="1" applyBorder="1" applyFont="1" applyNumberFormat="1">
      <alignment readingOrder="0" vertical="center"/>
    </xf>
    <xf borderId="1" fillId="3" fontId="1" numFmtId="9" xfId="0" applyAlignment="1" applyBorder="1" applyFont="1" applyNumberFormat="1">
      <alignment readingOrder="0" vertical="center"/>
    </xf>
    <xf borderId="1" fillId="5" fontId="1" numFmtId="1" xfId="0" applyAlignment="1" applyBorder="1" applyFont="1" applyNumberFormat="1">
      <alignment readingOrder="0" vertical="center"/>
    </xf>
    <xf borderId="1" fillId="4" fontId="1" numFmtId="164" xfId="0" applyAlignment="1" applyBorder="1" applyFont="1" applyNumberFormat="1">
      <alignment readingOrder="0" vertical="center"/>
    </xf>
    <xf borderId="1" fillId="5" fontId="1" numFmtId="164" xfId="0" applyAlignment="1" applyBorder="1" applyFont="1" applyNumberFormat="1">
      <alignment readingOrder="0" vertical="center"/>
    </xf>
    <xf borderId="1" fillId="3" fontId="1" numFmtId="164" xfId="0" applyAlignment="1" applyBorder="1" applyFont="1" applyNumberFormat="1">
      <alignment vertical="center"/>
    </xf>
    <xf borderId="1" fillId="5" fontId="1" numFmtId="164" xfId="0" applyAlignment="1" applyBorder="1" applyFont="1" applyNumberFormat="1">
      <alignment vertical="center"/>
    </xf>
    <xf borderId="1" fillId="4" fontId="1" numFmtId="10" xfId="0" applyAlignment="1" applyBorder="1" applyFont="1" applyNumberFormat="1">
      <alignment readingOrder="0" vertical="center"/>
    </xf>
    <xf borderId="1" fillId="3" fontId="1" numFmtId="10" xfId="0" applyAlignment="1" applyBorder="1" applyFont="1" applyNumberFormat="1">
      <alignment readingOrder="0" vertical="center"/>
    </xf>
    <xf borderId="1" fillId="2" fontId="3" numFmtId="0" xfId="0" applyAlignment="1" applyBorder="1" applyFont="1">
      <alignment vertical="center"/>
    </xf>
    <xf borderId="1" fillId="3" fontId="3" numFmtId="0" xfId="0" applyAlignment="1" applyBorder="1" applyFont="1">
      <alignment readingOrder="0" vertical="center"/>
    </xf>
    <xf borderId="1" fillId="3" fontId="3" numFmtId="9" xfId="0" applyAlignment="1" applyBorder="1" applyFont="1" applyNumberFormat="1">
      <alignment vertical="center"/>
    </xf>
    <xf borderId="1" fillId="3" fontId="3" numFmtId="164" xfId="0" applyAlignment="1" applyBorder="1" applyFont="1" applyNumberFormat="1">
      <alignment vertical="center"/>
    </xf>
    <xf borderId="1" fillId="6" fontId="3" numFmtId="9" xfId="0" applyAlignment="1" applyBorder="1" applyFill="1" applyFont="1" applyNumberFormat="1">
      <alignment horizontal="left" vertical="center"/>
    </xf>
    <xf borderId="1" fillId="6" fontId="3" numFmtId="164" xfId="0" applyAlignment="1" applyBorder="1" applyFont="1" applyNumberFormat="1">
      <alignment vertical="center"/>
    </xf>
    <xf borderId="1" fillId="7" fontId="3" numFmtId="0" xfId="0" applyAlignment="1" applyBorder="1" applyFill="1" applyFont="1">
      <alignment readingOrder="0" vertical="center"/>
    </xf>
    <xf borderId="1" fillId="7" fontId="3" numFmtId="164" xfId="0" applyAlignment="1" applyBorder="1" applyFont="1" applyNumberFormat="1">
      <alignment vertical="center"/>
    </xf>
    <xf borderId="1" fillId="6" fontId="3" numFmtId="0" xfId="0" applyAlignment="1" applyBorder="1" applyFont="1">
      <alignment readingOrder="0" vertical="center"/>
    </xf>
    <xf borderId="1" fillId="2" fontId="2" numFmtId="0" xfId="0" applyAlignment="1" applyBorder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25"/>
    <col customWidth="1" min="2" max="2" width="21.38"/>
    <col customWidth="1" min="4" max="4" width="14.25"/>
    <col customWidth="1" min="5" max="5" width="3.5"/>
    <col customWidth="1" min="6" max="6" width="34.63"/>
    <col customWidth="1" min="9" max="9" width="4.5"/>
  </cols>
  <sheetData>
    <row r="1" ht="25.5" customHeight="1">
      <c r="A1" s="1"/>
      <c r="B1" s="2"/>
      <c r="C1" s="1"/>
      <c r="D1" s="1"/>
      <c r="E1" s="1"/>
      <c r="F1" s="3" t="s">
        <v>0</v>
      </c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25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25.5" customHeight="1">
      <c r="A3" s="1"/>
      <c r="B3" s="4" t="s">
        <v>1</v>
      </c>
      <c r="C3" s="4" t="s">
        <v>2</v>
      </c>
      <c r="D3" s="1"/>
      <c r="E3" s="1"/>
      <c r="F3" s="5" t="s">
        <v>3</v>
      </c>
      <c r="G3" s="6">
        <v>0.2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ht="25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ht="25.5" customHeight="1">
      <c r="A5" s="7"/>
      <c r="B5" s="8" t="s">
        <v>4</v>
      </c>
      <c r="C5" s="1"/>
      <c r="D5" s="9" t="s">
        <v>5</v>
      </c>
      <c r="E5" s="10"/>
      <c r="F5" s="8" t="s">
        <v>6</v>
      </c>
      <c r="G5" s="11">
        <f>1+(1*G3)</f>
        <v>1.2</v>
      </c>
      <c r="H5" s="9" t="s">
        <v>7</v>
      </c>
      <c r="I5" s="10"/>
      <c r="J5" s="8" t="s">
        <v>8</v>
      </c>
      <c r="K5" s="12"/>
      <c r="L5" s="12"/>
      <c r="M5" s="7"/>
      <c r="N5" s="7"/>
      <c r="O5" s="7"/>
      <c r="P5" s="7"/>
      <c r="Q5" s="7"/>
      <c r="R5" s="7"/>
      <c r="S5" s="7"/>
      <c r="T5" s="7"/>
      <c r="U5" s="7"/>
      <c r="V5" s="7"/>
    </row>
    <row r="6" ht="25.5" customHeight="1">
      <c r="A6" s="1"/>
      <c r="B6" s="13" t="s">
        <v>9</v>
      </c>
      <c r="C6" s="4">
        <v>240.0</v>
      </c>
      <c r="D6" s="14"/>
      <c r="E6" s="1"/>
      <c r="F6" s="13" t="s">
        <v>10</v>
      </c>
      <c r="G6" s="15">
        <f>C6</f>
        <v>240</v>
      </c>
      <c r="H6" s="14"/>
      <c r="I6" s="1"/>
      <c r="J6" s="4">
        <v>240.0</v>
      </c>
      <c r="K6" s="15" t="s">
        <v>11</v>
      </c>
      <c r="L6" s="14"/>
      <c r="M6" s="1"/>
      <c r="N6" s="1"/>
      <c r="O6" s="1"/>
      <c r="P6" s="1"/>
      <c r="Q6" s="1"/>
      <c r="R6" s="1"/>
      <c r="S6" s="1"/>
      <c r="T6" s="1"/>
      <c r="U6" s="1"/>
      <c r="V6" s="1"/>
    </row>
    <row r="7" ht="25.5" customHeight="1">
      <c r="A7" s="1"/>
      <c r="B7" s="13" t="s">
        <v>12</v>
      </c>
      <c r="C7" s="16">
        <v>0.35</v>
      </c>
      <c r="D7" s="15">
        <f>C6*C7</f>
        <v>84</v>
      </c>
      <c r="E7" s="1"/>
      <c r="F7" s="13" t="s">
        <v>12</v>
      </c>
      <c r="G7" s="17">
        <f>C7*G5</f>
        <v>0.42</v>
      </c>
      <c r="H7" s="18">
        <f>G6*G7</f>
        <v>100.8</v>
      </c>
      <c r="I7" s="1"/>
      <c r="J7" s="16">
        <v>0.65</v>
      </c>
      <c r="K7" s="15" t="s">
        <v>13</v>
      </c>
      <c r="L7" s="14">
        <f>J6*J7</f>
        <v>156</v>
      </c>
      <c r="M7" s="1"/>
      <c r="N7" s="1"/>
      <c r="O7" s="1"/>
      <c r="P7" s="1"/>
      <c r="Q7" s="1"/>
      <c r="R7" s="1"/>
      <c r="S7" s="1"/>
      <c r="T7" s="1"/>
      <c r="U7" s="1"/>
      <c r="V7" s="1"/>
    </row>
    <row r="8" ht="25.5" customHeight="1">
      <c r="A8" s="1"/>
      <c r="B8" s="13" t="s">
        <v>14</v>
      </c>
      <c r="C8" s="19">
        <v>450000.0</v>
      </c>
      <c r="D8" s="20">
        <f>C8</f>
        <v>450000</v>
      </c>
      <c r="E8" s="1"/>
      <c r="F8" s="13" t="s">
        <v>14</v>
      </c>
      <c r="G8" s="21">
        <f>C8*G5</f>
        <v>540000</v>
      </c>
      <c r="H8" s="20">
        <f>G8</f>
        <v>540000</v>
      </c>
      <c r="I8" s="1"/>
      <c r="J8" s="19">
        <v>500000.0</v>
      </c>
      <c r="K8" s="15" t="s">
        <v>15</v>
      </c>
      <c r="L8" s="22">
        <f>J8</f>
        <v>500000</v>
      </c>
      <c r="M8" s="1"/>
      <c r="N8" s="1"/>
      <c r="O8" s="1"/>
      <c r="P8" s="1"/>
      <c r="Q8" s="1"/>
      <c r="R8" s="1"/>
      <c r="S8" s="1"/>
      <c r="T8" s="1"/>
      <c r="U8" s="1"/>
      <c r="V8" s="1"/>
    </row>
    <row r="9" ht="25.5" customHeight="1">
      <c r="A9" s="1"/>
      <c r="B9" s="13" t="s">
        <v>16</v>
      </c>
      <c r="C9" s="23">
        <v>0.0125</v>
      </c>
      <c r="D9" s="20">
        <f>D8*C9</f>
        <v>5625</v>
      </c>
      <c r="E9" s="1"/>
      <c r="F9" s="13" t="s">
        <v>17</v>
      </c>
      <c r="G9" s="24">
        <f>C9*G5</f>
        <v>0.015</v>
      </c>
      <c r="H9" s="22">
        <f>H8*G9</f>
        <v>8100</v>
      </c>
      <c r="I9" s="1"/>
      <c r="J9" s="23">
        <v>0.0175</v>
      </c>
      <c r="K9" s="15" t="s">
        <v>18</v>
      </c>
      <c r="L9" s="22">
        <f>L8*J9</f>
        <v>8750</v>
      </c>
      <c r="M9" s="1"/>
      <c r="N9" s="1"/>
      <c r="O9" s="1"/>
      <c r="P9" s="1"/>
      <c r="Q9" s="1"/>
      <c r="R9" s="1"/>
      <c r="S9" s="1"/>
      <c r="T9" s="1"/>
      <c r="U9" s="1"/>
      <c r="V9" s="1"/>
    </row>
    <row r="10" ht="25.5" customHeight="1">
      <c r="A10" s="1"/>
      <c r="B10" s="13" t="s">
        <v>19</v>
      </c>
      <c r="C10" s="16">
        <v>0.6</v>
      </c>
      <c r="D10" s="22">
        <f>D7*D9*C10</f>
        <v>283500</v>
      </c>
      <c r="E10" s="1"/>
      <c r="F10" s="13" t="s">
        <v>19</v>
      </c>
      <c r="G10" s="17">
        <f>C10*G5</f>
        <v>0.72</v>
      </c>
      <c r="H10" s="22">
        <f>H7*H9*G10</f>
        <v>587865.6</v>
      </c>
      <c r="I10" s="1"/>
      <c r="J10" s="16">
        <v>0.85</v>
      </c>
      <c r="K10" s="15" t="s">
        <v>20</v>
      </c>
      <c r="L10" s="22">
        <f>L7*L8*J9*J10</f>
        <v>1160250</v>
      </c>
      <c r="M10" s="1"/>
      <c r="N10" s="1"/>
      <c r="O10" s="1"/>
      <c r="P10" s="1"/>
      <c r="Q10" s="1"/>
      <c r="R10" s="1"/>
      <c r="S10" s="1"/>
      <c r="T10" s="1"/>
      <c r="U10" s="1"/>
      <c r="V10" s="1"/>
    </row>
    <row r="11" ht="25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ht="25.5" customHeight="1">
      <c r="A12" s="1"/>
      <c r="B12" s="25"/>
      <c r="C12" s="25"/>
      <c r="D12" s="25"/>
      <c r="E12" s="25"/>
      <c r="F12" s="26" t="s">
        <v>21</v>
      </c>
      <c r="G12" s="27">
        <f>(H14-D14)/D14</f>
        <v>1.0736</v>
      </c>
      <c r="H12" s="28">
        <f>H14-D14</f>
        <v>304365.6</v>
      </c>
      <c r="I12" s="25"/>
      <c r="J12" s="25"/>
      <c r="K12" s="29">
        <f>(L14-D14)/D14</f>
        <v>3.092592593</v>
      </c>
      <c r="L12" s="30">
        <f>L14-D14</f>
        <v>876750</v>
      </c>
      <c r="M12" s="1"/>
      <c r="N12" s="1"/>
      <c r="O12" s="1"/>
      <c r="P12" s="1"/>
      <c r="Q12" s="1"/>
      <c r="R12" s="1"/>
      <c r="S12" s="1"/>
      <c r="T12" s="1"/>
      <c r="U12" s="1"/>
      <c r="V12" s="1"/>
    </row>
    <row r="13" ht="25.5" customHeight="1">
      <c r="A13" s="1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ht="25.5" customHeight="1">
      <c r="A14" s="7"/>
      <c r="B14" s="31" t="s">
        <v>22</v>
      </c>
      <c r="C14" s="31" t="s">
        <v>23</v>
      </c>
      <c r="D14" s="32">
        <f>D9*D7*C10</f>
        <v>283500</v>
      </c>
      <c r="E14" s="25"/>
      <c r="F14" s="26" t="s">
        <v>22</v>
      </c>
      <c r="G14" s="26" t="s">
        <v>24</v>
      </c>
      <c r="H14" s="28">
        <f>H9*H7*G10</f>
        <v>587865.6</v>
      </c>
      <c r="I14" s="25"/>
      <c r="J14" s="25"/>
      <c r="K14" s="33" t="s">
        <v>25</v>
      </c>
      <c r="L14" s="30">
        <f>L10</f>
        <v>1160250</v>
      </c>
      <c r="M14" s="7"/>
      <c r="N14" s="7"/>
      <c r="O14" s="7"/>
      <c r="P14" s="7"/>
      <c r="Q14" s="7"/>
      <c r="R14" s="7"/>
      <c r="S14" s="7"/>
      <c r="T14" s="7"/>
      <c r="U14" s="7"/>
      <c r="V14" s="7"/>
    </row>
    <row r="15" ht="25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25.5" customHeight="1">
      <c r="A16" s="1"/>
      <c r="B16" s="1"/>
      <c r="C16" s="1"/>
      <c r="D16" s="1"/>
      <c r="E16" s="3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ht="25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ht="25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ht="25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ht="25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ht="25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ht="25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ht="25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ht="25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ht="25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ht="25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ht="25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ht="25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ht="25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ht="25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ht="25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ht="25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ht="25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ht="25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ht="25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ht="25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ht="25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ht="25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ht="25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ht="25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ht="25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ht="25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ht="25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ht="25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ht="25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ht="25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ht="25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ht="25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ht="25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ht="25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ht="25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ht="25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ht="25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ht="25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ht="25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ht="25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ht="25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ht="25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ht="25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ht="25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ht="25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ht="25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ht="25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ht="25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ht="25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ht="25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ht="25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ht="25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ht="25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ht="25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ht="25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ht="25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ht="25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ht="25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ht="25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ht="25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ht="25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ht="25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ht="25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ht="25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ht="25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ht="25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ht="25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ht="25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ht="25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ht="25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ht="25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ht="25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ht="25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ht="25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ht="25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ht="25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ht="25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ht="25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ht="25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ht="25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ht="25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ht="25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ht="25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ht="25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ht="25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ht="25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ht="25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ht="25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ht="25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ht="25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ht="25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ht="25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ht="25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ht="25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ht="25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ht="25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ht="25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ht="25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ht="25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ht="25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ht="25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ht="25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ht="25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ht="25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ht="25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ht="25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ht="25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ht="25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ht="25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ht="25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ht="25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ht="25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ht="25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ht="25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ht="25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ht="25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ht="25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ht="25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ht="25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ht="25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ht="25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ht="25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ht="25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ht="25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ht="25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ht="25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ht="25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ht="25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ht="25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ht="25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ht="25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ht="25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ht="25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ht="25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ht="25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ht="25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ht="25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ht="25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ht="25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ht="25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ht="25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ht="25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ht="25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ht="25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ht="25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ht="25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ht="25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ht="25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ht="25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ht="25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ht="25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ht="25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ht="25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ht="25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ht="25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ht="25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ht="25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ht="25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ht="25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ht="25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ht="25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ht="25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ht="25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ht="25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ht="25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ht="25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ht="25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ht="25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ht="25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ht="25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ht="25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ht="25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ht="25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ht="25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ht="25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ht="25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ht="25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ht="25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ht="25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ht="25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ht="25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ht="25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ht="25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ht="25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ht="25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ht="25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ht="25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ht="25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ht="25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ht="25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ht="25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ht="25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ht="25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ht="25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ht="25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ht="25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ht="25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ht="25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ht="25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ht="25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ht="25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ht="25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ht="25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ht="25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ht="25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ht="25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ht="25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ht="25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ht="25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ht="25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ht="25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ht="25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ht="25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ht="25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ht="25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ht="25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ht="25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ht="25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ht="25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ht="25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ht="25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ht="25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ht="25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ht="25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ht="25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ht="25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ht="25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ht="25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ht="25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ht="25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ht="25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ht="25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ht="25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ht="25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ht="25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ht="25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ht="25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ht="25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ht="25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ht="25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ht="25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ht="25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ht="25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ht="25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ht="25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ht="25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ht="25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ht="25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ht="25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ht="25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ht="25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ht="25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ht="25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ht="25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ht="25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ht="25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ht="25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ht="25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ht="25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ht="25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ht="25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ht="25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ht="25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ht="25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ht="25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ht="25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ht="25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ht="25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ht="25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ht="25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ht="25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ht="25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ht="25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ht="25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ht="25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ht="25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ht="25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ht="25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ht="25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ht="25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ht="25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ht="25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ht="25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ht="25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ht="25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ht="25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ht="25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ht="25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ht="25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ht="25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ht="25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ht="25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ht="25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ht="25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ht="25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ht="25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ht="25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ht="25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ht="25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ht="25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ht="25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ht="25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ht="25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ht="25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ht="25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ht="25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ht="25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ht="25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ht="25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ht="25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ht="25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ht="25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ht="25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ht="25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ht="25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ht="25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ht="25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ht="25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ht="25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ht="25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ht="25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ht="25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ht="25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ht="25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ht="25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ht="25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ht="25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ht="25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ht="25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ht="25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ht="25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ht="25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ht="25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ht="25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ht="25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ht="25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ht="25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ht="25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ht="25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ht="25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ht="25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ht="25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ht="25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ht="25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ht="25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ht="25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ht="25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ht="25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ht="25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ht="25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ht="25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ht="25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ht="25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ht="25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ht="25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ht="25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ht="25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ht="25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ht="25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ht="25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ht="25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ht="25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ht="25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ht="25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ht="25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ht="25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ht="25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ht="25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ht="25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ht="25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ht="25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ht="25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ht="25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ht="25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ht="25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ht="25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ht="25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ht="25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ht="25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ht="25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ht="25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ht="25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ht="25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ht="25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ht="25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ht="25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ht="25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ht="25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ht="25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ht="25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ht="25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ht="25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ht="25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ht="25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ht="25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ht="25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ht="25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ht="25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ht="25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ht="25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ht="25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ht="25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ht="25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ht="25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ht="25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ht="25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ht="25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ht="25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ht="25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ht="25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ht="25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ht="25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ht="25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ht="25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ht="25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ht="25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ht="25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ht="25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ht="25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ht="25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ht="25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ht="25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ht="25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ht="25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ht="25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ht="25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ht="25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ht="25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ht="25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ht="25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ht="25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ht="25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ht="25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ht="25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ht="25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ht="25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ht="25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ht="25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ht="25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ht="25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ht="25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ht="25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ht="25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ht="25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ht="25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ht="25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ht="25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ht="25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ht="25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ht="25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ht="25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ht="25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ht="25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ht="25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ht="25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ht="25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ht="25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ht="25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ht="25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ht="25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ht="25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ht="25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ht="25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ht="25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ht="25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ht="25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ht="25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ht="25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ht="25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ht="25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ht="25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ht="25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ht="25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ht="25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ht="25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ht="25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ht="25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ht="25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ht="25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ht="25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ht="25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ht="25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ht="25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ht="25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ht="25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ht="25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ht="25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ht="25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ht="25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ht="25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ht="25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ht="25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ht="25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ht="25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ht="25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ht="25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ht="25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ht="25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ht="25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ht="25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ht="25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ht="25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ht="25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ht="25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ht="25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ht="25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ht="25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ht="25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ht="25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ht="25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ht="25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ht="25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ht="25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ht="25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ht="25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ht="25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ht="25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ht="25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ht="25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ht="25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ht="25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ht="25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ht="25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ht="25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ht="25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ht="25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ht="25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ht="25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ht="25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ht="25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ht="25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ht="25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ht="25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ht="25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ht="25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ht="25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ht="25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ht="25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ht="25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ht="25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ht="25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ht="25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ht="25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ht="25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ht="25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ht="25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ht="25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ht="25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ht="25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ht="25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ht="25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ht="25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ht="25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ht="25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ht="25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ht="25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ht="25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ht="25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ht="25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ht="25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ht="25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ht="25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ht="25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ht="25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ht="25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ht="25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ht="25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ht="25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ht="25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ht="25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ht="25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ht="25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ht="25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ht="25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ht="25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ht="25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ht="25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ht="25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ht="25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ht="25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ht="25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ht="25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ht="25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ht="25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ht="25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ht="25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ht="25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ht="25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ht="25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ht="25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ht="25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ht="25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ht="25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ht="25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ht="25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ht="25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ht="25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ht="25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ht="25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ht="25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ht="25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ht="25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ht="25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ht="25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ht="25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ht="25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ht="25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ht="25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ht="25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ht="25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ht="25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ht="25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ht="25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ht="25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ht="25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ht="25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ht="25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ht="25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ht="25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ht="25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ht="25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ht="25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ht="25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ht="25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ht="25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ht="25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ht="25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ht="25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ht="25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ht="25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ht="25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ht="25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ht="25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ht="25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ht="25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ht="25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ht="25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ht="25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ht="25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ht="25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ht="25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ht="25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ht="25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ht="25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ht="25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ht="25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ht="25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ht="25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ht="25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ht="25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ht="25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ht="25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ht="25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ht="25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ht="25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ht="25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ht="25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ht="25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ht="25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ht="25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ht="25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ht="25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ht="25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ht="25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ht="25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ht="25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ht="25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ht="25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ht="25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ht="25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ht="25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ht="25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ht="25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ht="25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ht="25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ht="25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ht="25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ht="25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ht="25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ht="25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ht="25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ht="25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ht="25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ht="25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ht="25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ht="25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ht="25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ht="25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ht="25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ht="25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ht="25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ht="25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ht="25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ht="25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ht="25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ht="25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ht="25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ht="25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ht="25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ht="25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ht="25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ht="25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ht="25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ht="25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ht="25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ht="25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ht="25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ht="25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ht="25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ht="25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ht="25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ht="25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ht="25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ht="25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ht="25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ht="25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ht="25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ht="25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ht="25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ht="25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ht="25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ht="25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ht="25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ht="25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ht="25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ht="25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ht="25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ht="25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ht="25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ht="25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ht="25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ht="25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ht="25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ht="25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ht="25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ht="25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ht="25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ht="25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ht="25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ht="25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ht="25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ht="25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ht="25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ht="25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ht="25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ht="25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ht="25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ht="25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ht="25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ht="25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ht="25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ht="25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ht="25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ht="25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ht="25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ht="25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ht="25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ht="25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ht="25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ht="25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ht="25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ht="25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ht="25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ht="25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ht="25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ht="25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ht="25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ht="25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ht="25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ht="25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ht="25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ht="25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ht="25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ht="25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ht="25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ht="25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ht="25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ht="25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ht="25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ht="25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ht="25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ht="25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ht="25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ht="25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ht="25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ht="25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ht="25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ht="25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ht="25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ht="25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ht="25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ht="25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ht="25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ht="25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ht="25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ht="25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ht="25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ht="25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ht="25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ht="25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ht="25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ht="25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ht="25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ht="25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ht="25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ht="25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ht="25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ht="25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ht="25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ht="25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ht="25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ht="25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ht="25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ht="25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ht="25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ht="25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ht="25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ht="25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ht="25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ht="25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ht="25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ht="25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ht="25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ht="25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ht="25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ht="25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ht="25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ht="25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ht="25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ht="25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ht="25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ht="25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ht="25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ht="25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ht="25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ht="25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ht="25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ht="25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ht="25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ht="25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ht="25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ht="25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ht="25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ht="25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ht="25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ht="25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ht="25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ht="25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ht="25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ht="25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ht="25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ht="25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ht="25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ht="25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ht="25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ht="25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ht="25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ht="25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ht="25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ht="25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ht="25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ht="25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ht="25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ht="25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ht="25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ht="25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ht="25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ht="25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ht="25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ht="25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ht="25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ht="25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ht="25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ht="25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ht="25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ht="25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ht="25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ht="25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ht="25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ht="25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ht="25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ht="25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ht="25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ht="25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ht="25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ht="25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ht="25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ht="25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ht="25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ht="25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ht="25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ht="25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ht="25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ht="25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ht="25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ht="25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ht="25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ht="25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ht="25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ht="25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ht="25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ht="25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ht="25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ht="25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ht="25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ht="25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ht="25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ht="25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ht="25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ht="25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ht="25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ht="25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ht="25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ht="25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ht="25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ht="25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ht="25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ht="25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ht="25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ht="25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ht="25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ht="25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ht="25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ht="25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ht="25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ht="25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ht="25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ht="25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ht="25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ht="25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ht="25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ht="25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ht="25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ht="25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ht="25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ht="25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ht="25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ht="25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ht="25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ht="25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ht="25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ht="25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ht="25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ht="25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ht="25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ht="25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ht="25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ht="25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ht="25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ht="25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ht="25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ht="25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ht="25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ht="25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ht="25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ht="25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ht="25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ht="25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ht="25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ht="25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ht="25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ht="25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ht="25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ht="25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ht="25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ht="25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ht="25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ht="25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ht="25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ht="25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ht="25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ht="25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ht="25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ht="25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ht="25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ht="25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ht="25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ht="25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ht="25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ht="25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ht="25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ht="25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ht="25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ht="25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ht="25.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</sheetData>
  <drawing r:id="rId1"/>
</worksheet>
</file>